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activeTab="0"/>
  </bookViews>
  <sheets>
    <sheet name="sheet" sheetId="1" r:id="rId1"/>
    <sheet name="Sheet1" sheetId="2" r:id="rId2"/>
  </sheets>
  <definedNames/>
  <calcPr fullCalcOnLoad="1"/>
</workbook>
</file>

<file path=xl/sharedStrings.xml><?xml version="1.0" encoding="utf-8"?>
<sst xmlns="http://schemas.openxmlformats.org/spreadsheetml/2006/main" count="207" uniqueCount="102">
  <si>
    <t>附件</t>
  </si>
  <si>
    <t>嘉兴市教育局部分直属公办学校面向2024年普通高校应届毕业生公开招聘高层次紧缺人才参加面试入围体检人员名单</t>
  </si>
  <si>
    <t>招聘单位</t>
  </si>
  <si>
    <t>招聘岗位</t>
  </si>
  <si>
    <t>计划招聘数</t>
  </si>
  <si>
    <t>准考证号</t>
  </si>
  <si>
    <t>姓名</t>
  </si>
  <si>
    <t>笔试成绩</t>
  </si>
  <si>
    <t>技能测试成绩</t>
  </si>
  <si>
    <t>面试成绩</t>
  </si>
  <si>
    <r>
      <t xml:space="preserve">考试综合成绩：
</t>
    </r>
    <r>
      <rPr>
        <b/>
        <sz val="12"/>
        <color indexed="8"/>
        <rFont val="Calibri"/>
        <family val="2"/>
      </rPr>
      <t>①</t>
    </r>
    <r>
      <rPr>
        <b/>
        <sz val="12"/>
        <color indexed="8"/>
        <rFont val="宋体"/>
        <family val="0"/>
      </rPr>
      <t>无技能测试的，综合成绩=笔试成绩×50%+面试成绩×50%（无笔试的，按照面试成绩确定）。
②有技能测试的，综合成绩=笔试成绩×30%+技能测试成绩×30%+面试成绩×40%（无笔试的，按“技能测试成绩×40%+面试成绩×60%”确定）。</t>
    </r>
  </si>
  <si>
    <t>排名</t>
  </si>
  <si>
    <t>是否入围体检</t>
  </si>
  <si>
    <t>嘉兴技师学院</t>
  </si>
  <si>
    <t>语文教师</t>
  </si>
  <si>
    <t>2401004</t>
  </si>
  <si>
    <t>申亚雪</t>
  </si>
  <si>
    <t>无技能测试</t>
  </si>
  <si>
    <t>1</t>
  </si>
  <si>
    <t>是</t>
  </si>
  <si>
    <t>2401010</t>
  </si>
  <si>
    <t>刘秀艳</t>
  </si>
  <si>
    <t>3</t>
  </si>
  <si>
    <t>2401019</t>
  </si>
  <si>
    <t>邓文月</t>
  </si>
  <si>
    <t>2</t>
  </si>
  <si>
    <t>数学教师</t>
  </si>
  <si>
    <t>2402001</t>
  </si>
  <si>
    <t>池增增</t>
  </si>
  <si>
    <t>2402016</t>
  </si>
  <si>
    <t>吴毛毛</t>
  </si>
  <si>
    <t>英语教师</t>
  </si>
  <si>
    <t>2403011</t>
  </si>
  <si>
    <t>肖颖</t>
  </si>
  <si>
    <t>2403024</t>
  </si>
  <si>
    <t>朱朴真</t>
  </si>
  <si>
    <t>思政教师</t>
  </si>
  <si>
    <t>2404006</t>
  </si>
  <si>
    <t>黄涛</t>
  </si>
  <si>
    <t>2404016</t>
  </si>
  <si>
    <t>沈鑫</t>
  </si>
  <si>
    <t>2404019</t>
  </si>
  <si>
    <t>朱媛媛</t>
  </si>
  <si>
    <t>嘉兴市建筑工业学校</t>
  </si>
  <si>
    <t>体育教师（足球方向）</t>
  </si>
  <si>
    <t>2407002</t>
  </si>
  <si>
    <t>赵福阳</t>
  </si>
  <si>
    <t>免笔试</t>
  </si>
  <si>
    <t>2409003</t>
  </si>
  <si>
    <t>翁姗姗</t>
  </si>
  <si>
    <t>2410010</t>
  </si>
  <si>
    <t>沈丽楠</t>
  </si>
  <si>
    <t>2410016</t>
  </si>
  <si>
    <t>祁玉姗</t>
  </si>
  <si>
    <t>心理健康教师</t>
  </si>
  <si>
    <t>2412027</t>
  </si>
  <si>
    <t>潘文沛</t>
  </si>
  <si>
    <t>历史教师</t>
  </si>
  <si>
    <t>2413002</t>
  </si>
  <si>
    <t>蒋光萱</t>
  </si>
  <si>
    <t>嘉兴市第三中学</t>
  </si>
  <si>
    <t>高中历史教师</t>
  </si>
  <si>
    <t>2414003</t>
  </si>
  <si>
    <t>徐孝钰</t>
  </si>
  <si>
    <t>2414011</t>
  </si>
  <si>
    <t>徐凡</t>
  </si>
  <si>
    <t>高中地理教师</t>
  </si>
  <si>
    <t>2415005</t>
  </si>
  <si>
    <t>宋欣</t>
  </si>
  <si>
    <t>高中物理教师</t>
  </si>
  <si>
    <t>2417004</t>
  </si>
  <si>
    <t>盛玲</t>
  </si>
  <si>
    <t>嘉兴市第四高级中学</t>
  </si>
  <si>
    <t>高中英语教师</t>
  </si>
  <si>
    <t>2418012</t>
  </si>
  <si>
    <t>陆一欣</t>
  </si>
  <si>
    <t>2418013</t>
  </si>
  <si>
    <t>叶欣雨</t>
  </si>
  <si>
    <t>高中政治教师</t>
  </si>
  <si>
    <t>2419001</t>
  </si>
  <si>
    <t>汪慧敏</t>
  </si>
  <si>
    <t>2419006</t>
  </si>
  <si>
    <t>周欣倩</t>
  </si>
  <si>
    <t>高中数学教师</t>
  </si>
  <si>
    <t>2420008</t>
  </si>
  <si>
    <t>唐若瑜</t>
  </si>
  <si>
    <t>嘉兴市第五高级中学</t>
  </si>
  <si>
    <t>2422002</t>
  </si>
  <si>
    <t>赵美玲</t>
  </si>
  <si>
    <t>2423007</t>
  </si>
  <si>
    <t>周聪慧</t>
  </si>
  <si>
    <t>嘉兴市特殊教育学校</t>
  </si>
  <si>
    <t>特殊教育教师（紧缺人才）</t>
  </si>
  <si>
    <t>2424003</t>
  </si>
  <si>
    <t>季昱舟</t>
  </si>
  <si>
    <t>2424019</t>
  </si>
  <si>
    <t>洪罗盈</t>
  </si>
  <si>
    <t>2424028</t>
  </si>
  <si>
    <t>王淑娴</t>
  </si>
  <si>
    <t>心理教师（紧缺人才）</t>
  </si>
  <si>
    <t>2425004</t>
  </si>
  <si>
    <t>马芳芳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</si>
</sst>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theme="1"/>
      <name val="Calibri"/>
      <family val="0"/>
    </font>
    <font>
      <sz val="11"/>
      <name val="宋体"/>
      <family val="0"/>
    </font>
    <font>
      <sz val="10"/>
      <name val="Arial"/>
      <family val="2"/>
    </font>
    <font>
      <sz val="14"/>
      <color indexed="8"/>
      <name val="宋体"/>
      <family val="0"/>
    </font>
    <font>
      <b/>
      <sz val="18"/>
      <color indexed="8"/>
      <name val="宋体"/>
      <family val="0"/>
    </font>
    <font>
      <b/>
      <sz val="12"/>
      <name val="宋体"/>
      <family val="0"/>
    </font>
    <font>
      <b/>
      <sz val="12"/>
      <color indexed="8"/>
      <name val="宋体"/>
      <family val="0"/>
    </font>
    <font>
      <sz val="12"/>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53"/>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indexed="17"/>
      <name val="宋体"/>
      <family val="0"/>
    </font>
    <font>
      <b/>
      <sz val="12"/>
      <color indexed="8"/>
      <name val="Calibri"/>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8"/>
      <color theme="1"/>
      <name val="Calibri"/>
      <family val="0"/>
    </font>
    <font>
      <b/>
      <sz val="12"/>
      <color theme="1"/>
      <name val="宋体"/>
      <family val="0"/>
    </font>
    <font>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border>
    <border>
      <left style="thin"/>
      <right style="thin"/>
      <top style="medium"/>
      <bottom/>
    </border>
    <border>
      <left style="thin"/>
      <right style="thin"/>
      <top style="medium"/>
      <bottom style="thin"/>
    </border>
    <border>
      <left style="medium"/>
      <right style="thin"/>
      <top/>
      <bottom/>
    </border>
    <border>
      <left style="thin"/>
      <right style="thin"/>
      <top/>
      <bottom/>
    </border>
    <border>
      <left style="thin"/>
      <right style="thin"/>
      <top style="thin"/>
      <bottom style="thin"/>
    </border>
    <border>
      <left style="medium"/>
      <right style="thin"/>
      <top/>
      <bottom style="medium"/>
    </border>
    <border>
      <left style="thin"/>
      <right style="thin"/>
      <top/>
      <bottom style="medium"/>
    </border>
    <border>
      <left style="thin"/>
      <right style="thin"/>
      <top style="thin"/>
      <bottom style="mediu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thin"/>
      <right style="medium"/>
      <top style="thin"/>
      <bottom/>
    </border>
    <border>
      <left style="thin"/>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90">
    <xf numFmtId="0" fontId="0" fillId="0" borderId="0" xfId="0" applyFont="1" applyAlignment="1">
      <alignment vertical="center"/>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46"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7"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0"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6"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0" fillId="0" borderId="17" xfId="0" applyFont="1" applyFill="1" applyBorder="1" applyAlignment="1">
      <alignment horizontal="center" vertical="center"/>
    </xf>
    <xf numFmtId="0" fontId="49" fillId="0" borderId="17" xfId="0"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50" fillId="0" borderId="18" xfId="0" applyFont="1" applyFill="1" applyBorder="1" applyAlignment="1">
      <alignment horizontal="center" vertical="center"/>
    </xf>
    <xf numFmtId="0" fontId="49" fillId="0" borderId="18" xfId="0"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50" fillId="0" borderId="19" xfId="0" applyFont="1" applyFill="1" applyBorder="1" applyAlignment="1">
      <alignment horizontal="center" vertical="center"/>
    </xf>
    <xf numFmtId="0" fontId="49" fillId="0" borderId="19" xfId="0"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49" fillId="0" borderId="20" xfId="0" applyNumberFormat="1" applyFont="1" applyFill="1" applyBorder="1" applyAlignment="1">
      <alignment horizontal="center" vertical="center" wrapText="1"/>
    </xf>
    <xf numFmtId="0" fontId="49" fillId="0" borderId="21" xfId="0" applyNumberFormat="1"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50" fillId="0" borderId="21" xfId="0" applyFont="1" applyFill="1" applyBorder="1" applyAlignment="1">
      <alignment horizontal="center" vertical="center"/>
    </xf>
    <xf numFmtId="0" fontId="0" fillId="0" borderId="21" xfId="0" applyFill="1" applyBorder="1" applyAlignment="1">
      <alignment horizontal="center" vertical="center" wrapText="1"/>
    </xf>
    <xf numFmtId="0" fontId="49" fillId="0" borderId="21" xfId="0" applyFont="1" applyFill="1" applyBorder="1" applyAlignment="1">
      <alignment horizontal="center" vertical="center" wrapText="1"/>
    </xf>
    <xf numFmtId="0" fontId="50" fillId="0" borderId="21" xfId="0" applyFont="1" applyFill="1" applyBorder="1" applyAlignment="1">
      <alignment horizontal="center" vertical="center"/>
    </xf>
    <xf numFmtId="0" fontId="49" fillId="0" borderId="21" xfId="0" applyFont="1" applyFill="1" applyBorder="1" applyAlignment="1">
      <alignment horizontal="center" vertical="center" wrapText="1"/>
    </xf>
    <xf numFmtId="176" fontId="0" fillId="0" borderId="21" xfId="0" applyNumberFormat="1" applyFont="1" applyFill="1" applyBorder="1" applyAlignment="1">
      <alignment horizontal="center" vertical="center" wrapText="1"/>
    </xf>
    <xf numFmtId="0" fontId="49" fillId="0" borderId="22" xfId="0" applyNumberFormat="1" applyFont="1" applyFill="1" applyBorder="1" applyAlignment="1">
      <alignment horizontal="center" vertical="center" wrapText="1"/>
    </xf>
    <xf numFmtId="0" fontId="49" fillId="0" borderId="18" xfId="0" applyNumberFormat="1"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8"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24" xfId="0" applyFill="1" applyBorder="1" applyAlignment="1">
      <alignment horizontal="center" vertical="center" wrapText="1"/>
    </xf>
    <xf numFmtId="176" fontId="0" fillId="0" borderId="0" xfId="0" applyNumberFormat="1" applyFill="1" applyBorder="1" applyAlignment="1">
      <alignment horizontal="center" vertical="center" wrapText="1"/>
    </xf>
    <xf numFmtId="49" fontId="0" fillId="0" borderId="14" xfId="0" applyNumberFormat="1" applyFill="1" applyBorder="1" applyAlignment="1">
      <alignment horizontal="center" vertical="center" wrapText="1"/>
    </xf>
    <xf numFmtId="0" fontId="0" fillId="0" borderId="25" xfId="0" applyFill="1" applyBorder="1" applyAlignment="1">
      <alignment horizontal="center" vertical="center" wrapText="1"/>
    </xf>
    <xf numFmtId="49" fontId="0" fillId="0" borderId="17" xfId="0" applyNumberFormat="1" applyFill="1" applyBorder="1" applyAlignment="1">
      <alignment horizontal="center" vertical="center" wrapText="1"/>
    </xf>
    <xf numFmtId="0" fontId="0" fillId="0" borderId="26" xfId="0" applyFill="1" applyBorder="1" applyAlignment="1">
      <alignment horizontal="center" vertical="center" wrapText="1"/>
    </xf>
    <xf numFmtId="49" fontId="0" fillId="0" borderId="18" xfId="0" applyNumberFormat="1" applyFill="1" applyBorder="1" applyAlignment="1">
      <alignment horizontal="center" vertical="center" wrapText="1"/>
    </xf>
    <xf numFmtId="0" fontId="0" fillId="0" borderId="27" xfId="0" applyFill="1" applyBorder="1" applyAlignment="1">
      <alignment horizontal="center" vertical="center" wrapText="1"/>
    </xf>
    <xf numFmtId="49" fontId="0" fillId="0" borderId="19" xfId="0" applyNumberForma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23"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zoomScaleSheetLayoutView="100" workbookViewId="0" topLeftCell="A1">
      <selection activeCell="A2" sqref="A2:K2"/>
    </sheetView>
  </sheetViews>
  <sheetFormatPr defaultColWidth="27.00390625" defaultRowHeight="30" customHeight="1"/>
  <cols>
    <col min="1" max="1" width="11.28125" style="3" customWidth="1"/>
    <col min="2" max="2" width="15.28125" style="3" customWidth="1"/>
    <col min="3" max="3" width="8.421875" style="3" customWidth="1"/>
    <col min="4" max="4" width="10.00390625" style="3" customWidth="1"/>
    <col min="5" max="5" width="9.7109375" style="3" customWidth="1"/>
    <col min="6" max="6" width="11.00390625" style="3" customWidth="1"/>
    <col min="7" max="7" width="13.421875" style="4" customWidth="1"/>
    <col min="8" max="8" width="9.421875" style="5" customWidth="1"/>
    <col min="9" max="9" width="46.421875" style="5" customWidth="1"/>
    <col min="10" max="10" width="8.57421875" style="6" customWidth="1"/>
    <col min="11" max="11" width="9.57421875" style="1" customWidth="1"/>
    <col min="12" max="12" width="11.28125" style="1" customWidth="1"/>
    <col min="13" max="14" width="7.421875" style="1" customWidth="1"/>
    <col min="15" max="17" width="7.421875" style="4" customWidth="1"/>
    <col min="18" max="16384" width="27.00390625" style="4" customWidth="1"/>
  </cols>
  <sheetData>
    <row r="1" spans="1:6" ht="30" customHeight="1">
      <c r="A1" s="7" t="s">
        <v>0</v>
      </c>
      <c r="B1" s="8"/>
      <c r="C1" s="9"/>
      <c r="D1" s="8"/>
      <c r="E1" s="8"/>
      <c r="F1" s="8"/>
    </row>
    <row r="2" spans="1:11" ht="66" customHeight="1">
      <c r="A2" s="10" t="s">
        <v>1</v>
      </c>
      <c r="B2" s="10"/>
      <c r="C2" s="10"/>
      <c r="D2" s="10"/>
      <c r="E2" s="10"/>
      <c r="F2" s="10"/>
      <c r="G2" s="10"/>
      <c r="H2" s="10"/>
      <c r="I2" s="10"/>
      <c r="J2" s="10"/>
      <c r="K2" s="10"/>
    </row>
    <row r="3" spans="1:11" ht="121.5" customHeight="1">
      <c r="A3" s="11" t="s">
        <v>2</v>
      </c>
      <c r="B3" s="12" t="s">
        <v>3</v>
      </c>
      <c r="C3" s="12" t="s">
        <v>4</v>
      </c>
      <c r="D3" s="12" t="s">
        <v>5</v>
      </c>
      <c r="E3" s="12" t="s">
        <v>6</v>
      </c>
      <c r="F3" s="12" t="s">
        <v>7</v>
      </c>
      <c r="G3" s="12" t="s">
        <v>8</v>
      </c>
      <c r="H3" s="13" t="s">
        <v>9</v>
      </c>
      <c r="I3" s="72" t="s">
        <v>10</v>
      </c>
      <c r="J3" s="73" t="s">
        <v>11</v>
      </c>
      <c r="K3" s="74" t="s">
        <v>12</v>
      </c>
    </row>
    <row r="4" spans="1:12" s="1" customFormat="1" ht="34.5" customHeight="1">
      <c r="A4" s="14" t="s">
        <v>13</v>
      </c>
      <c r="B4" s="15" t="s">
        <v>14</v>
      </c>
      <c r="C4" s="16">
        <v>3</v>
      </c>
      <c r="D4" s="17" t="s">
        <v>15</v>
      </c>
      <c r="E4" s="17" t="s">
        <v>16</v>
      </c>
      <c r="F4" s="18">
        <v>85.5</v>
      </c>
      <c r="G4" s="17" t="s">
        <v>17</v>
      </c>
      <c r="H4" s="19">
        <v>87.07</v>
      </c>
      <c r="I4" s="36">
        <f aca="true" t="shared" si="0" ref="I4:I13">F4*0.5+H4*0.5</f>
        <v>86.285</v>
      </c>
      <c r="J4" s="75" t="s">
        <v>18</v>
      </c>
      <c r="K4" s="76" t="s">
        <v>19</v>
      </c>
      <c r="L4" s="77"/>
    </row>
    <row r="5" spans="1:12" s="1" customFormat="1" ht="34.5" customHeight="1">
      <c r="A5" s="20"/>
      <c r="B5" s="21"/>
      <c r="C5" s="22"/>
      <c r="D5" s="23" t="s">
        <v>20</v>
      </c>
      <c r="E5" s="23" t="s">
        <v>21</v>
      </c>
      <c r="F5" s="24">
        <v>77.5</v>
      </c>
      <c r="G5" s="25" t="s">
        <v>17</v>
      </c>
      <c r="H5" s="26">
        <v>84.96666666666667</v>
      </c>
      <c r="I5" s="26">
        <f t="shared" si="0"/>
        <v>81.23333333333333</v>
      </c>
      <c r="J5" s="78" t="s">
        <v>22</v>
      </c>
      <c r="K5" s="79" t="s">
        <v>19</v>
      </c>
      <c r="L5" s="77"/>
    </row>
    <row r="6" spans="1:12" s="1" customFormat="1" ht="34.5" customHeight="1">
      <c r="A6" s="27"/>
      <c r="B6" s="28"/>
      <c r="C6" s="29"/>
      <c r="D6" s="30" t="s">
        <v>23</v>
      </c>
      <c r="E6" s="30" t="s">
        <v>24</v>
      </c>
      <c r="F6" s="31">
        <v>83.5</v>
      </c>
      <c r="G6" s="32" t="s">
        <v>17</v>
      </c>
      <c r="H6" s="33">
        <v>84.16666666666667</v>
      </c>
      <c r="I6" s="33">
        <f t="shared" si="0"/>
        <v>83.83333333333334</v>
      </c>
      <c r="J6" s="80" t="s">
        <v>25</v>
      </c>
      <c r="K6" s="81" t="s">
        <v>19</v>
      </c>
      <c r="L6" s="77"/>
    </row>
    <row r="7" spans="1:12" s="1" customFormat="1" ht="34.5" customHeight="1">
      <c r="A7" s="14" t="s">
        <v>13</v>
      </c>
      <c r="B7" s="15" t="s">
        <v>26</v>
      </c>
      <c r="C7" s="34">
        <v>2</v>
      </c>
      <c r="D7" s="35" t="s">
        <v>27</v>
      </c>
      <c r="E7" s="35" t="s">
        <v>28</v>
      </c>
      <c r="F7" s="18">
        <v>63.5</v>
      </c>
      <c r="G7" s="17" t="s">
        <v>17</v>
      </c>
      <c r="H7" s="36">
        <v>88.755</v>
      </c>
      <c r="I7" s="36">
        <f t="shared" si="0"/>
        <v>76.1275</v>
      </c>
      <c r="J7" s="75" t="s">
        <v>18</v>
      </c>
      <c r="K7" s="76" t="s">
        <v>19</v>
      </c>
      <c r="L7" s="77"/>
    </row>
    <row r="8" spans="1:12" s="1" customFormat="1" ht="34.5" customHeight="1">
      <c r="A8" s="27"/>
      <c r="B8" s="28"/>
      <c r="C8" s="37"/>
      <c r="D8" s="30" t="s">
        <v>29</v>
      </c>
      <c r="E8" s="30" t="s">
        <v>30</v>
      </c>
      <c r="F8" s="31">
        <v>63.5</v>
      </c>
      <c r="G8" s="32" t="s">
        <v>17</v>
      </c>
      <c r="H8" s="33">
        <v>87.20833333333333</v>
      </c>
      <c r="I8" s="33">
        <f t="shared" si="0"/>
        <v>75.35416666666666</v>
      </c>
      <c r="J8" s="80" t="s">
        <v>25</v>
      </c>
      <c r="K8" s="81" t="s">
        <v>19</v>
      </c>
      <c r="L8" s="77"/>
    </row>
    <row r="9" spans="1:11" s="1" customFormat="1" ht="34.5" customHeight="1">
      <c r="A9" s="14" t="s">
        <v>13</v>
      </c>
      <c r="B9" s="15" t="s">
        <v>31</v>
      </c>
      <c r="C9" s="34">
        <v>2</v>
      </c>
      <c r="D9" s="35" t="s">
        <v>32</v>
      </c>
      <c r="E9" s="35" t="s">
        <v>33</v>
      </c>
      <c r="F9" s="18">
        <v>71.5</v>
      </c>
      <c r="G9" s="17" t="s">
        <v>17</v>
      </c>
      <c r="H9" s="36">
        <v>90.66666666666667</v>
      </c>
      <c r="I9" s="36">
        <f t="shared" si="0"/>
        <v>81.08333333333334</v>
      </c>
      <c r="J9" s="75" t="s">
        <v>25</v>
      </c>
      <c r="K9" s="76" t="s">
        <v>19</v>
      </c>
    </row>
    <row r="10" spans="1:11" s="1" customFormat="1" ht="34.5" customHeight="1">
      <c r="A10" s="27"/>
      <c r="B10" s="28"/>
      <c r="C10" s="37"/>
      <c r="D10" s="30" t="s">
        <v>34</v>
      </c>
      <c r="E10" s="30" t="s">
        <v>35</v>
      </c>
      <c r="F10" s="31">
        <v>77</v>
      </c>
      <c r="G10" s="32" t="s">
        <v>17</v>
      </c>
      <c r="H10" s="33">
        <v>91.66666666666667</v>
      </c>
      <c r="I10" s="33">
        <f t="shared" si="0"/>
        <v>84.33333333333334</v>
      </c>
      <c r="J10" s="80" t="s">
        <v>18</v>
      </c>
      <c r="K10" s="81" t="s">
        <v>19</v>
      </c>
    </row>
    <row r="11" spans="1:11" s="1" customFormat="1" ht="34.5" customHeight="1">
      <c r="A11" s="20" t="s">
        <v>13</v>
      </c>
      <c r="B11" s="21" t="s">
        <v>36</v>
      </c>
      <c r="C11" s="38">
        <v>3</v>
      </c>
      <c r="D11" s="39" t="s">
        <v>37</v>
      </c>
      <c r="E11" s="39" t="s">
        <v>38</v>
      </c>
      <c r="F11" s="40">
        <v>74</v>
      </c>
      <c r="G11" s="41" t="s">
        <v>17</v>
      </c>
      <c r="H11" s="42">
        <v>94.29666666666667</v>
      </c>
      <c r="I11" s="42">
        <f t="shared" si="0"/>
        <v>84.14833333333334</v>
      </c>
      <c r="J11" s="82" t="s">
        <v>18</v>
      </c>
      <c r="K11" s="83" t="s">
        <v>19</v>
      </c>
    </row>
    <row r="12" spans="1:11" s="1" customFormat="1" ht="34.5" customHeight="1">
      <c r="A12" s="20"/>
      <c r="B12" s="21"/>
      <c r="C12" s="38"/>
      <c r="D12" s="23" t="s">
        <v>39</v>
      </c>
      <c r="E12" s="23" t="s">
        <v>40</v>
      </c>
      <c r="F12" s="24">
        <v>71.5</v>
      </c>
      <c r="G12" s="25" t="s">
        <v>17</v>
      </c>
      <c r="H12" s="26">
        <v>91.98</v>
      </c>
      <c r="I12" s="26">
        <f t="shared" si="0"/>
        <v>81.74000000000001</v>
      </c>
      <c r="J12" s="78" t="s">
        <v>22</v>
      </c>
      <c r="K12" s="79" t="s">
        <v>19</v>
      </c>
    </row>
    <row r="13" spans="1:11" s="1" customFormat="1" ht="34.5" customHeight="1">
      <c r="A13" s="43"/>
      <c r="B13" s="44"/>
      <c r="C13" s="45"/>
      <c r="D13" s="46" t="s">
        <v>41</v>
      </c>
      <c r="E13" s="46" t="s">
        <v>42</v>
      </c>
      <c r="F13" s="47">
        <v>77</v>
      </c>
      <c r="G13" s="48" t="s">
        <v>17</v>
      </c>
      <c r="H13" s="49">
        <v>90.79</v>
      </c>
      <c r="I13" s="49">
        <f t="shared" si="0"/>
        <v>83.89500000000001</v>
      </c>
      <c r="J13" s="84" t="s">
        <v>25</v>
      </c>
      <c r="K13" s="85" t="s">
        <v>19</v>
      </c>
    </row>
    <row r="14" spans="1:12" s="2" customFormat="1" ht="34.5" customHeight="1">
      <c r="A14" s="50" t="s">
        <v>43</v>
      </c>
      <c r="B14" s="51" t="s">
        <v>44</v>
      </c>
      <c r="C14" s="52">
        <v>1</v>
      </c>
      <c r="D14" s="53" t="s">
        <v>45</v>
      </c>
      <c r="E14" s="53" t="s">
        <v>46</v>
      </c>
      <c r="F14" s="54" t="s">
        <v>47</v>
      </c>
      <c r="G14" s="55">
        <v>76.13</v>
      </c>
      <c r="H14" s="56">
        <v>86.67</v>
      </c>
      <c r="I14" s="59">
        <f>G14*0.4+H14*0.6</f>
        <v>82.45400000000001</v>
      </c>
      <c r="J14" s="56">
        <v>1</v>
      </c>
      <c r="K14" s="86" t="s">
        <v>19</v>
      </c>
      <c r="L14" s="1"/>
    </row>
    <row r="15" spans="1:11" s="1" customFormat="1" ht="34.5" customHeight="1">
      <c r="A15" s="50" t="s">
        <v>43</v>
      </c>
      <c r="B15" s="51" t="s">
        <v>31</v>
      </c>
      <c r="C15" s="52">
        <v>1</v>
      </c>
      <c r="D15" s="53" t="s">
        <v>48</v>
      </c>
      <c r="E15" s="53" t="s">
        <v>49</v>
      </c>
      <c r="F15" s="57">
        <v>80</v>
      </c>
      <c r="G15" s="58" t="s">
        <v>17</v>
      </c>
      <c r="H15" s="59">
        <v>93</v>
      </c>
      <c r="I15" s="59">
        <f>F15*0.5+H15*0.5</f>
        <v>86.5</v>
      </c>
      <c r="J15" s="87" t="s">
        <v>18</v>
      </c>
      <c r="K15" s="86" t="s">
        <v>19</v>
      </c>
    </row>
    <row r="16" spans="1:11" s="1" customFormat="1" ht="34.5" customHeight="1">
      <c r="A16" s="14" t="s">
        <v>43</v>
      </c>
      <c r="B16" s="15" t="s">
        <v>14</v>
      </c>
      <c r="C16" s="34">
        <v>2</v>
      </c>
      <c r="D16" s="35" t="s">
        <v>50</v>
      </c>
      <c r="E16" s="35" t="s">
        <v>51</v>
      </c>
      <c r="F16" s="18">
        <v>82</v>
      </c>
      <c r="G16" s="17" t="s">
        <v>17</v>
      </c>
      <c r="H16" s="36">
        <v>85.33333333333333</v>
      </c>
      <c r="I16" s="36">
        <f>F16*0.5+H16*0.5</f>
        <v>83.66666666666666</v>
      </c>
      <c r="J16" s="75" t="s">
        <v>18</v>
      </c>
      <c r="K16" s="76" t="s">
        <v>19</v>
      </c>
    </row>
    <row r="17" spans="1:12" s="1" customFormat="1" ht="34.5" customHeight="1">
      <c r="A17" s="27"/>
      <c r="B17" s="28"/>
      <c r="C17" s="37"/>
      <c r="D17" s="30" t="s">
        <v>52</v>
      </c>
      <c r="E17" s="30" t="s">
        <v>53</v>
      </c>
      <c r="F17" s="31">
        <v>79.5</v>
      </c>
      <c r="G17" s="32" t="s">
        <v>17</v>
      </c>
      <c r="H17" s="33">
        <v>86.33333333333333</v>
      </c>
      <c r="I17" s="33">
        <f>F17*0.5+H17*0.5</f>
        <v>82.91666666666666</v>
      </c>
      <c r="J17" s="80" t="s">
        <v>25</v>
      </c>
      <c r="K17" s="81" t="s">
        <v>19</v>
      </c>
      <c r="L17" s="77"/>
    </row>
    <row r="18" spans="1:12" s="1" customFormat="1" ht="34.5" customHeight="1">
      <c r="A18" s="50" t="s">
        <v>43</v>
      </c>
      <c r="B18" s="51" t="s">
        <v>54</v>
      </c>
      <c r="C18" s="52">
        <v>1</v>
      </c>
      <c r="D18" s="53" t="s">
        <v>55</v>
      </c>
      <c r="E18" s="53" t="s">
        <v>56</v>
      </c>
      <c r="F18" s="57">
        <v>84</v>
      </c>
      <c r="G18" s="58" t="s">
        <v>17</v>
      </c>
      <c r="H18" s="59">
        <v>89.33333333333333</v>
      </c>
      <c r="I18" s="59">
        <f>F18*0.5+H18*0.5</f>
        <v>86.66666666666666</v>
      </c>
      <c r="J18" s="87" t="s">
        <v>18</v>
      </c>
      <c r="K18" s="86" t="s">
        <v>19</v>
      </c>
      <c r="L18" s="77"/>
    </row>
    <row r="19" spans="1:11" s="1" customFormat="1" ht="34.5" customHeight="1">
      <c r="A19" s="50" t="s">
        <v>43</v>
      </c>
      <c r="B19" s="51" t="s">
        <v>57</v>
      </c>
      <c r="C19" s="52">
        <v>1</v>
      </c>
      <c r="D19" s="53" t="s">
        <v>58</v>
      </c>
      <c r="E19" s="53" t="s">
        <v>59</v>
      </c>
      <c r="F19" s="54" t="s">
        <v>47</v>
      </c>
      <c r="G19" s="58" t="s">
        <v>17</v>
      </c>
      <c r="H19" s="59">
        <v>89.66666666666667</v>
      </c>
      <c r="I19" s="59">
        <f>H19</f>
        <v>89.66666666666667</v>
      </c>
      <c r="J19" s="87" t="s">
        <v>18</v>
      </c>
      <c r="K19" s="86" t="s">
        <v>19</v>
      </c>
    </row>
    <row r="20" spans="1:11" s="1" customFormat="1" ht="34.5" customHeight="1">
      <c r="A20" s="20" t="s">
        <v>60</v>
      </c>
      <c r="B20" s="21" t="s">
        <v>61</v>
      </c>
      <c r="C20" s="38">
        <v>2</v>
      </c>
      <c r="D20" s="39" t="s">
        <v>62</v>
      </c>
      <c r="E20" s="39" t="s">
        <v>63</v>
      </c>
      <c r="F20" s="40">
        <v>74.5</v>
      </c>
      <c r="G20" s="41" t="s">
        <v>17</v>
      </c>
      <c r="H20" s="42">
        <v>83.66666666666667</v>
      </c>
      <c r="I20" s="42">
        <f aca="true" t="shared" si="1" ref="I20:I28">F20*0.5+H20*0.5</f>
        <v>79.08333333333334</v>
      </c>
      <c r="J20" s="82" t="s">
        <v>25</v>
      </c>
      <c r="K20" s="83" t="s">
        <v>19</v>
      </c>
    </row>
    <row r="21" spans="1:11" s="1" customFormat="1" ht="34.5" customHeight="1">
      <c r="A21" s="60"/>
      <c r="B21" s="61"/>
      <c r="C21" s="62"/>
      <c r="D21" s="23" t="s">
        <v>64</v>
      </c>
      <c r="E21" s="23" t="s">
        <v>65</v>
      </c>
      <c r="F21" s="24">
        <v>80</v>
      </c>
      <c r="G21" s="25" t="s">
        <v>17</v>
      </c>
      <c r="H21" s="26">
        <v>89.66666666666667</v>
      </c>
      <c r="I21" s="26">
        <f t="shared" si="1"/>
        <v>84.83333333333334</v>
      </c>
      <c r="J21" s="78" t="s">
        <v>18</v>
      </c>
      <c r="K21" s="79" t="s">
        <v>19</v>
      </c>
    </row>
    <row r="22" spans="1:11" s="1" customFormat="1" ht="34.5" customHeight="1">
      <c r="A22" s="63" t="s">
        <v>60</v>
      </c>
      <c r="B22" s="64" t="s">
        <v>66</v>
      </c>
      <c r="C22" s="65">
        <v>1</v>
      </c>
      <c r="D22" s="66" t="s">
        <v>67</v>
      </c>
      <c r="E22" s="66" t="s">
        <v>68</v>
      </c>
      <c r="F22" s="67">
        <v>83</v>
      </c>
      <c r="G22" s="68" t="s">
        <v>17</v>
      </c>
      <c r="H22" s="69">
        <v>89</v>
      </c>
      <c r="I22" s="69">
        <f t="shared" si="1"/>
        <v>86</v>
      </c>
      <c r="J22" s="88" t="s">
        <v>18</v>
      </c>
      <c r="K22" s="89" t="s">
        <v>19</v>
      </c>
    </row>
    <row r="23" spans="1:11" s="1" customFormat="1" ht="34.5" customHeight="1">
      <c r="A23" s="63" t="s">
        <v>60</v>
      </c>
      <c r="B23" s="64" t="s">
        <v>69</v>
      </c>
      <c r="C23" s="65">
        <v>1</v>
      </c>
      <c r="D23" s="66" t="s">
        <v>70</v>
      </c>
      <c r="E23" s="66" t="s">
        <v>71</v>
      </c>
      <c r="F23" s="67">
        <v>67.5</v>
      </c>
      <c r="G23" s="68" t="s">
        <v>17</v>
      </c>
      <c r="H23" s="70">
        <v>86.33</v>
      </c>
      <c r="I23" s="69">
        <f t="shared" si="1"/>
        <v>76.91499999999999</v>
      </c>
      <c r="J23" s="88" t="s">
        <v>18</v>
      </c>
      <c r="K23" s="89" t="s">
        <v>19</v>
      </c>
    </row>
    <row r="24" spans="1:11" s="1" customFormat="1" ht="34.5" customHeight="1">
      <c r="A24" s="14" t="s">
        <v>72</v>
      </c>
      <c r="B24" s="15" t="s">
        <v>73</v>
      </c>
      <c r="C24" s="34">
        <v>2</v>
      </c>
      <c r="D24" s="35" t="s">
        <v>74</v>
      </c>
      <c r="E24" s="35" t="s">
        <v>75</v>
      </c>
      <c r="F24" s="18">
        <v>82.5</v>
      </c>
      <c r="G24" s="17" t="s">
        <v>17</v>
      </c>
      <c r="H24" s="36">
        <v>90</v>
      </c>
      <c r="I24" s="36">
        <f t="shared" si="1"/>
        <v>86.25</v>
      </c>
      <c r="J24" s="75" t="s">
        <v>18</v>
      </c>
      <c r="K24" s="76" t="s">
        <v>19</v>
      </c>
    </row>
    <row r="25" spans="1:11" s="1" customFormat="1" ht="34.5" customHeight="1">
      <c r="A25" s="43"/>
      <c r="B25" s="44"/>
      <c r="C25" s="45"/>
      <c r="D25" s="46" t="s">
        <v>76</v>
      </c>
      <c r="E25" s="46" t="s">
        <v>77</v>
      </c>
      <c r="F25" s="47">
        <v>79</v>
      </c>
      <c r="G25" s="48" t="s">
        <v>17</v>
      </c>
      <c r="H25" s="49">
        <v>92</v>
      </c>
      <c r="I25" s="49">
        <f t="shared" si="1"/>
        <v>85.5</v>
      </c>
      <c r="J25" s="84" t="s">
        <v>25</v>
      </c>
      <c r="K25" s="85" t="s">
        <v>19</v>
      </c>
    </row>
    <row r="26" spans="1:12" s="1" customFormat="1" ht="34.5" customHeight="1">
      <c r="A26" s="14" t="s">
        <v>72</v>
      </c>
      <c r="B26" s="15" t="s">
        <v>78</v>
      </c>
      <c r="C26" s="34">
        <v>2</v>
      </c>
      <c r="D26" s="35" t="s">
        <v>79</v>
      </c>
      <c r="E26" s="35" t="s">
        <v>80</v>
      </c>
      <c r="F26" s="18">
        <v>80</v>
      </c>
      <c r="G26" s="17" t="s">
        <v>17</v>
      </c>
      <c r="H26" s="36">
        <v>87.83333333333333</v>
      </c>
      <c r="I26" s="36">
        <f t="shared" si="1"/>
        <v>83.91666666666666</v>
      </c>
      <c r="J26" s="75" t="s">
        <v>25</v>
      </c>
      <c r="K26" s="76" t="s">
        <v>19</v>
      </c>
      <c r="L26" s="77"/>
    </row>
    <row r="27" spans="1:12" s="1" customFormat="1" ht="34.5" customHeight="1">
      <c r="A27" s="27"/>
      <c r="B27" s="28"/>
      <c r="C27" s="37"/>
      <c r="D27" s="30" t="s">
        <v>81</v>
      </c>
      <c r="E27" s="30" t="s">
        <v>82</v>
      </c>
      <c r="F27" s="31">
        <v>81.5</v>
      </c>
      <c r="G27" s="32" t="s">
        <v>17</v>
      </c>
      <c r="H27" s="33">
        <v>93.5</v>
      </c>
      <c r="I27" s="33">
        <f t="shared" si="1"/>
        <v>87.5</v>
      </c>
      <c r="J27" s="80" t="s">
        <v>18</v>
      </c>
      <c r="K27" s="81" t="s">
        <v>19</v>
      </c>
      <c r="L27" s="77"/>
    </row>
    <row r="28" spans="1:11" s="1" customFormat="1" ht="34.5" customHeight="1">
      <c r="A28" s="50" t="s">
        <v>72</v>
      </c>
      <c r="B28" s="51" t="s">
        <v>83</v>
      </c>
      <c r="C28" s="52">
        <v>1</v>
      </c>
      <c r="D28" s="53" t="s">
        <v>84</v>
      </c>
      <c r="E28" s="53" t="s">
        <v>85</v>
      </c>
      <c r="F28" s="57">
        <v>72</v>
      </c>
      <c r="G28" s="58" t="s">
        <v>17</v>
      </c>
      <c r="H28" s="71">
        <v>88.39</v>
      </c>
      <c r="I28" s="59">
        <f t="shared" si="1"/>
        <v>80.195</v>
      </c>
      <c r="J28" s="87" t="s">
        <v>18</v>
      </c>
      <c r="K28" s="86" t="s">
        <v>19</v>
      </c>
    </row>
    <row r="29" spans="1:11" s="1" customFormat="1" ht="34.5" customHeight="1">
      <c r="A29" s="50" t="s">
        <v>86</v>
      </c>
      <c r="B29" s="51" t="s">
        <v>78</v>
      </c>
      <c r="C29" s="52">
        <v>2</v>
      </c>
      <c r="D29" s="53" t="s">
        <v>87</v>
      </c>
      <c r="E29" s="53" t="s">
        <v>88</v>
      </c>
      <c r="F29" s="54" t="s">
        <v>47</v>
      </c>
      <c r="G29" s="58" t="s">
        <v>17</v>
      </c>
      <c r="H29" s="59">
        <v>91.96666666666665</v>
      </c>
      <c r="I29" s="59">
        <f>H29</f>
        <v>91.96666666666665</v>
      </c>
      <c r="J29" s="87" t="s">
        <v>18</v>
      </c>
      <c r="K29" s="86" t="s">
        <v>19</v>
      </c>
    </row>
    <row r="30" spans="1:11" s="1" customFormat="1" ht="34.5" customHeight="1">
      <c r="A30" s="63" t="s">
        <v>86</v>
      </c>
      <c r="B30" s="64" t="s">
        <v>66</v>
      </c>
      <c r="C30" s="65">
        <v>1</v>
      </c>
      <c r="D30" s="66" t="s">
        <v>89</v>
      </c>
      <c r="E30" s="66" t="s">
        <v>90</v>
      </c>
      <c r="F30" s="67">
        <v>82</v>
      </c>
      <c r="G30" s="68" t="s">
        <v>17</v>
      </c>
      <c r="H30" s="69">
        <v>92</v>
      </c>
      <c r="I30" s="69">
        <f>F30*0.5+H30*0.5</f>
        <v>87</v>
      </c>
      <c r="J30" s="88" t="s">
        <v>18</v>
      </c>
      <c r="K30" s="89" t="s">
        <v>19</v>
      </c>
    </row>
    <row r="31" spans="1:11" s="1" customFormat="1" ht="34.5" customHeight="1">
      <c r="A31" s="14" t="s">
        <v>91</v>
      </c>
      <c r="B31" s="15" t="s">
        <v>92</v>
      </c>
      <c r="C31" s="34">
        <v>3</v>
      </c>
      <c r="D31" s="35" t="s">
        <v>93</v>
      </c>
      <c r="E31" s="35" t="s">
        <v>94</v>
      </c>
      <c r="F31" s="18">
        <v>76.5</v>
      </c>
      <c r="G31" s="17" t="s">
        <v>17</v>
      </c>
      <c r="H31" s="36">
        <v>93.33333333333333</v>
      </c>
      <c r="I31" s="36">
        <f>F31*0.5+H31*0.5</f>
        <v>84.91666666666666</v>
      </c>
      <c r="J31" s="75" t="s">
        <v>25</v>
      </c>
      <c r="K31" s="76" t="s">
        <v>19</v>
      </c>
    </row>
    <row r="32" spans="1:11" s="1" customFormat="1" ht="34.5" customHeight="1">
      <c r="A32" s="20"/>
      <c r="B32" s="21"/>
      <c r="C32" s="38"/>
      <c r="D32" s="23" t="s">
        <v>95</v>
      </c>
      <c r="E32" s="23" t="s">
        <v>96</v>
      </c>
      <c r="F32" s="24">
        <v>84.5</v>
      </c>
      <c r="G32" s="25" t="s">
        <v>17</v>
      </c>
      <c r="H32" s="26">
        <v>89.66666666666667</v>
      </c>
      <c r="I32" s="26">
        <f>F32*0.5+H32*0.5</f>
        <v>87.08333333333334</v>
      </c>
      <c r="J32" s="78" t="s">
        <v>18</v>
      </c>
      <c r="K32" s="79" t="s">
        <v>19</v>
      </c>
    </row>
    <row r="33" spans="1:11" s="1" customFormat="1" ht="34.5" customHeight="1">
      <c r="A33" s="27"/>
      <c r="B33" s="28"/>
      <c r="C33" s="37"/>
      <c r="D33" s="30" t="s">
        <v>97</v>
      </c>
      <c r="E33" s="30" t="s">
        <v>98</v>
      </c>
      <c r="F33" s="31">
        <v>83.5</v>
      </c>
      <c r="G33" s="32" t="s">
        <v>17</v>
      </c>
      <c r="H33" s="33">
        <v>84.33333333333333</v>
      </c>
      <c r="I33" s="33">
        <f>F33*0.5+H33*0.5</f>
        <v>83.91666666666666</v>
      </c>
      <c r="J33" s="80" t="s">
        <v>22</v>
      </c>
      <c r="K33" s="81" t="s">
        <v>19</v>
      </c>
    </row>
    <row r="34" spans="1:12" s="1" customFormat="1" ht="34.5" customHeight="1">
      <c r="A34" s="50" t="s">
        <v>91</v>
      </c>
      <c r="B34" s="51" t="s">
        <v>99</v>
      </c>
      <c r="C34" s="52">
        <v>1</v>
      </c>
      <c r="D34" s="53" t="s">
        <v>100</v>
      </c>
      <c r="E34" s="53" t="s">
        <v>101</v>
      </c>
      <c r="F34" s="57">
        <v>79</v>
      </c>
      <c r="G34" s="58" t="s">
        <v>17</v>
      </c>
      <c r="H34" s="59">
        <v>85.66666666666667</v>
      </c>
      <c r="I34" s="59">
        <f>F34*0.5+H34*0.5</f>
        <v>82.33333333333334</v>
      </c>
      <c r="J34" s="87" t="s">
        <v>18</v>
      </c>
      <c r="K34" s="86" t="s">
        <v>19</v>
      </c>
      <c r="L34" s="77"/>
    </row>
  </sheetData>
  <sheetProtection/>
  <mergeCells count="28">
    <mergeCell ref="A2:K2"/>
    <mergeCell ref="A4:A6"/>
    <mergeCell ref="A7:A8"/>
    <mergeCell ref="A9:A10"/>
    <mergeCell ref="A11:A13"/>
    <mergeCell ref="A16:A17"/>
    <mergeCell ref="A20:A21"/>
    <mergeCell ref="A24:A25"/>
    <mergeCell ref="A26:A27"/>
    <mergeCell ref="A31:A33"/>
    <mergeCell ref="B4:B6"/>
    <mergeCell ref="B7:B8"/>
    <mergeCell ref="B9:B10"/>
    <mergeCell ref="B11:B13"/>
    <mergeCell ref="B16:B17"/>
    <mergeCell ref="B20:B21"/>
    <mergeCell ref="B24:B25"/>
    <mergeCell ref="B26:B27"/>
    <mergeCell ref="B31:B33"/>
    <mergeCell ref="C4:C6"/>
    <mergeCell ref="C7:C8"/>
    <mergeCell ref="C9:C10"/>
    <mergeCell ref="C11:C13"/>
    <mergeCell ref="C16:C17"/>
    <mergeCell ref="C20:C21"/>
    <mergeCell ref="C24:C25"/>
    <mergeCell ref="C26:C27"/>
    <mergeCell ref="C31:C33"/>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陈峰</cp:lastModifiedBy>
  <dcterms:created xsi:type="dcterms:W3CDTF">2023-03-26T08:30:29Z</dcterms:created>
  <dcterms:modified xsi:type="dcterms:W3CDTF">2023-12-03T08:42:41Z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563671B7A3524B068ED43A58CCF1A3F3</vt:lpwstr>
  </property>
</Properties>
</file>